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ormato 7 d)" sheetId="1" r:id="rId1"/>
  </sheets>
  <externalReferences>
    <externalReference r:id="rId4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IDAD">'[1]Info General'!$C$11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<sst xmlns="http://schemas.openxmlformats.org/spreadsheetml/2006/main" count="28" uniqueCount="20">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</sst>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/>
    <xf numFmtId="43" fontId="2" fillId="2" borderId="1" xfId="20" applyFont="1" applyFill="1" applyBorder="1" applyAlignment="1" applyProtection="1">
      <alignment horizontal="center" vertical="center" wrapText="1"/>
      <protection locked="0"/>
    </xf>
    <xf numFmtId="43" fontId="2" fillId="2" borderId="2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indent="3"/>
    </xf>
    <xf numFmtId="43" fontId="2" fillId="0" borderId="1" xfId="2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left" vertical="center" indent="6"/>
    </xf>
    <xf numFmtId="43" fontId="4" fillId="0" borderId="3" xfId="2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vertical="center"/>
    </xf>
    <xf numFmtId="43" fontId="4" fillId="0" borderId="3" xfId="2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43" fontId="2" fillId="0" borderId="3" xfId="2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vertical="center"/>
    </xf>
    <xf numFmtId="43" fontId="4" fillId="0" borderId="4" xfId="20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20" applyFont="1"/>
    <xf numFmtId="0" fontId="4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43" fontId="2" fillId="2" borderId="1" xfId="20" applyFont="1" applyFill="1" applyBorder="1" applyAlignment="1" applyProtection="1">
      <alignment horizontal="center" vertical="center" wrapText="1"/>
      <protection locked="0"/>
    </xf>
    <xf numFmtId="43" fontId="2" fillId="2" borderId="4" xfId="2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0</xdr:col>
      <xdr:colOff>971550</xdr:colOff>
      <xdr:row>3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952500" cy="533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esktop\AUXILIAR%20CONTABLE\P&#193;GINA%20TRANSPARENCIA%20TESORER&#205;A\ARCHIVOS\2019\INFORMACI&#211;N%20DE%20PUBLICACI&#211;N%20TRIMESTRAL\3ER.%20TRIMESTRE%202019\Informaci&#243;nFinancieraLeon0319\0361_IDF_MLEO_000_190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SheetLayoutView="100" workbookViewId="0" topLeftCell="A1">
      <selection activeCell="B13" sqref="B13"/>
    </sheetView>
  </sheetViews>
  <sheetFormatPr defaultColWidth="11.421875" defaultRowHeight="15"/>
  <cols>
    <col min="1" max="1" width="69.421875" style="15" customWidth="1"/>
    <col min="2" max="7" width="20.7109375" style="14" customWidth="1"/>
  </cols>
  <sheetData>
    <row r="1" spans="1:7" ht="15">
      <c r="A1" s="17" t="s">
        <v>0</v>
      </c>
      <c r="B1" s="17"/>
      <c r="C1" s="17"/>
      <c r="D1" s="17"/>
      <c r="E1" s="17"/>
      <c r="F1" s="17"/>
      <c r="G1" s="17"/>
    </row>
    <row r="2" spans="1:7" ht="15">
      <c r="A2" s="18" t="str">
        <f>ENTIDAD</f>
        <v>Municipio de León, Gobierno del Estado de Guanajuato</v>
      </c>
      <c r="B2" s="19"/>
      <c r="C2" s="19"/>
      <c r="D2" s="19"/>
      <c r="E2" s="19"/>
      <c r="F2" s="19"/>
      <c r="G2" s="20"/>
    </row>
    <row r="3" spans="1:7" ht="15">
      <c r="A3" s="21" t="s">
        <v>1</v>
      </c>
      <c r="B3" s="22"/>
      <c r="C3" s="22"/>
      <c r="D3" s="22"/>
      <c r="E3" s="22"/>
      <c r="F3" s="22"/>
      <c r="G3" s="23"/>
    </row>
    <row r="4" spans="1:7" ht="15">
      <c r="A4" s="24" t="s">
        <v>2</v>
      </c>
      <c r="B4" s="25"/>
      <c r="C4" s="25"/>
      <c r="D4" s="25"/>
      <c r="E4" s="25"/>
      <c r="F4" s="25"/>
      <c r="G4" s="26"/>
    </row>
    <row r="5" spans="1:7" ht="15">
      <c r="A5" s="27" t="s">
        <v>3</v>
      </c>
      <c r="B5" s="29" t="str">
        <f>ANIO5R</f>
        <v>2014 ¹ (c)</v>
      </c>
      <c r="C5" s="29" t="str">
        <f>ANIO4R</f>
        <v>2015 ¹ (c)</v>
      </c>
      <c r="D5" s="29" t="str">
        <f>ANIO3R</f>
        <v>2016 ¹ (c)</v>
      </c>
      <c r="E5" s="29" t="str">
        <f>ANIO2R</f>
        <v>2017 ¹ (c)</v>
      </c>
      <c r="F5" s="29" t="str">
        <f>ANIO1R</f>
        <v>2018 ¹ (c)</v>
      </c>
      <c r="G5" s="1">
        <f>ANIO_INFORME</f>
        <v>2019</v>
      </c>
    </row>
    <row r="6" spans="1:7" ht="20.4">
      <c r="A6" s="28"/>
      <c r="B6" s="30"/>
      <c r="C6" s="30"/>
      <c r="D6" s="30"/>
      <c r="E6" s="30"/>
      <c r="F6" s="30"/>
      <c r="G6" s="2" t="s">
        <v>4</v>
      </c>
    </row>
    <row r="7" spans="1:7" ht="15">
      <c r="A7" s="3" t="s">
        <v>5</v>
      </c>
      <c r="B7" s="4">
        <f>SUM(B8:B16)</f>
        <v>2043661435.250001</v>
      </c>
      <c r="C7" s="4">
        <f aca="true" t="shared" si="0" ref="C7:G7">SUM(C8:C16)</f>
        <v>2155729625.300001</v>
      </c>
      <c r="D7" s="4">
        <f t="shared" si="0"/>
        <v>3372686449.390001</v>
      </c>
      <c r="E7" s="4">
        <f t="shared" si="0"/>
        <v>3608449746.8100004</v>
      </c>
      <c r="F7" s="4">
        <f t="shared" si="0"/>
        <v>4181795632.0299997</v>
      </c>
      <c r="G7" s="4">
        <f t="shared" si="0"/>
        <v>2977808228.6899996</v>
      </c>
    </row>
    <row r="8" spans="1:7" ht="15">
      <c r="A8" s="5" t="s">
        <v>6</v>
      </c>
      <c r="B8" s="6">
        <v>943213810.6900003</v>
      </c>
      <c r="C8" s="6">
        <v>1090443711.6800015</v>
      </c>
      <c r="D8" s="6">
        <v>1655258868.6300006</v>
      </c>
      <c r="E8" s="6">
        <v>1342763267.220001</v>
      </c>
      <c r="F8" s="6">
        <v>1541163621.71</v>
      </c>
      <c r="G8" s="6">
        <v>1124122560.3</v>
      </c>
    </row>
    <row r="9" spans="1:7" ht="15">
      <c r="A9" s="5" t="s">
        <v>7</v>
      </c>
      <c r="B9" s="6">
        <v>184588814.39000008</v>
      </c>
      <c r="C9" s="6">
        <v>185756667.9299997</v>
      </c>
      <c r="D9" s="6">
        <v>195289846.2500001</v>
      </c>
      <c r="E9" s="6">
        <v>234068558.19</v>
      </c>
      <c r="F9" s="6">
        <v>298918164.66999996</v>
      </c>
      <c r="G9" s="6">
        <v>217196717.54</v>
      </c>
    </row>
    <row r="10" spans="1:7" ht="15">
      <c r="A10" s="5" t="s">
        <v>8</v>
      </c>
      <c r="B10" s="6">
        <v>519522646.3800005</v>
      </c>
      <c r="C10" s="6">
        <v>522773792.16999996</v>
      </c>
      <c r="D10" s="6">
        <v>628951761.1200002</v>
      </c>
      <c r="E10" s="6">
        <v>727098017.2599998</v>
      </c>
      <c r="F10" s="6">
        <v>833015171.73</v>
      </c>
      <c r="G10" s="6">
        <v>505641926.45</v>
      </c>
    </row>
    <row r="11" spans="1:7" ht="15">
      <c r="A11" s="5" t="s">
        <v>9</v>
      </c>
      <c r="B11" s="6">
        <v>353313277.00000006</v>
      </c>
      <c r="C11" s="6">
        <v>342635371.9100001</v>
      </c>
      <c r="D11" s="6">
        <v>503359370.05999994</v>
      </c>
      <c r="E11" s="6">
        <v>651811137.95</v>
      </c>
      <c r="F11" s="6">
        <v>657609463.23</v>
      </c>
      <c r="G11" s="6">
        <v>615754222.49</v>
      </c>
    </row>
    <row r="12" spans="1:7" ht="15">
      <c r="A12" s="5" t="s">
        <v>10</v>
      </c>
      <c r="B12" s="6">
        <v>43022886.79000001</v>
      </c>
      <c r="C12" s="6">
        <v>14120081.61</v>
      </c>
      <c r="D12" s="6">
        <v>41013226.24999999</v>
      </c>
      <c r="E12" s="6">
        <v>136352534.68</v>
      </c>
      <c r="F12" s="6">
        <v>105218016.72</v>
      </c>
      <c r="G12" s="6">
        <v>125041244.83</v>
      </c>
    </row>
    <row r="13" spans="1:7" ht="15">
      <c r="A13" s="5" t="s">
        <v>11</v>
      </c>
      <c r="B13" s="6">
        <v>0</v>
      </c>
      <c r="C13" s="6">
        <v>0</v>
      </c>
      <c r="D13" s="6">
        <v>208400312.35000002</v>
      </c>
      <c r="E13" s="6">
        <v>503856231.5099999</v>
      </c>
      <c r="F13" s="6">
        <v>734402499.4799999</v>
      </c>
      <c r="G13" s="6">
        <v>379039829.46</v>
      </c>
    </row>
    <row r="14" spans="1:7" ht="15">
      <c r="A14" s="5" t="s">
        <v>12</v>
      </c>
      <c r="B14" s="6">
        <v>0</v>
      </c>
      <c r="C14" s="6">
        <v>0</v>
      </c>
      <c r="D14" s="6">
        <v>140413064.73</v>
      </c>
      <c r="E14" s="6">
        <v>12500000</v>
      </c>
      <c r="F14" s="6">
        <v>11468694.49</v>
      </c>
      <c r="G14" s="6">
        <v>11011727.62</v>
      </c>
    </row>
    <row r="15" spans="1:7" ht="15">
      <c r="A15" s="5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5">
      <c r="A16" s="5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5">
      <c r="A17" s="7"/>
      <c r="B17" s="8"/>
      <c r="C17" s="8"/>
      <c r="D17" s="8"/>
      <c r="E17" s="8"/>
      <c r="F17" s="8"/>
      <c r="G17" s="8"/>
    </row>
    <row r="18" spans="1:7" ht="15">
      <c r="A18" s="9" t="s">
        <v>15</v>
      </c>
      <c r="B18" s="10">
        <f>SUM(B19:B27)</f>
        <v>2444872904.1699996</v>
      </c>
      <c r="C18" s="10">
        <f aca="true" t="shared" si="1" ref="C18:G18">SUM(C19:C27)</f>
        <v>2360681788.5800004</v>
      </c>
      <c r="D18" s="10">
        <f t="shared" si="1"/>
        <v>864196780.5</v>
      </c>
      <c r="E18" s="10">
        <f t="shared" si="1"/>
        <v>1909838690.07</v>
      </c>
      <c r="F18" s="10">
        <f t="shared" si="1"/>
        <v>1814087150.77</v>
      </c>
      <c r="G18" s="10">
        <f t="shared" si="1"/>
        <v>1160993984.61</v>
      </c>
    </row>
    <row r="19" spans="1:7" ht="15">
      <c r="A19" s="5" t="s">
        <v>6</v>
      </c>
      <c r="B19" s="6">
        <v>458416698</v>
      </c>
      <c r="C19" s="6">
        <v>522850646.59</v>
      </c>
      <c r="D19" s="6">
        <v>0</v>
      </c>
      <c r="E19" s="6">
        <v>381618705</v>
      </c>
      <c r="F19" s="6">
        <v>425289253.00000006</v>
      </c>
      <c r="G19" s="6">
        <v>327521243.05</v>
      </c>
    </row>
    <row r="20" spans="1:7" ht="15">
      <c r="A20" s="5" t="s">
        <v>7</v>
      </c>
      <c r="B20" s="6">
        <v>26031615.149999995</v>
      </c>
      <c r="C20" s="6">
        <v>11036912.490000002</v>
      </c>
      <c r="D20" s="6">
        <v>31436995.749999996</v>
      </c>
      <c r="E20" s="6">
        <v>17838846.03</v>
      </c>
      <c r="F20" s="6">
        <v>22460076.1</v>
      </c>
      <c r="G20" s="6">
        <v>2098048.81</v>
      </c>
    </row>
    <row r="21" spans="1:7" ht="15">
      <c r="A21" s="5" t="s">
        <v>8</v>
      </c>
      <c r="B21" s="6">
        <v>302912215.34999996</v>
      </c>
      <c r="C21" s="6">
        <v>351835107.57000005</v>
      </c>
      <c r="D21" s="6">
        <v>276965985.71</v>
      </c>
      <c r="E21" s="6">
        <v>191114637.87</v>
      </c>
      <c r="F21" s="6">
        <v>228451619.76</v>
      </c>
      <c r="G21" s="6">
        <v>203146550.49999997</v>
      </c>
    </row>
    <row r="22" spans="1:7" ht="15">
      <c r="A22" s="5" t="s">
        <v>9</v>
      </c>
      <c r="B22" s="6">
        <v>246146029.36999995</v>
      </c>
      <c r="C22" s="6">
        <v>296046010.21000004</v>
      </c>
      <c r="D22" s="6">
        <v>130519051.48</v>
      </c>
      <c r="E22" s="6">
        <v>286579875.96</v>
      </c>
      <c r="F22" s="6">
        <v>224744276.11</v>
      </c>
      <c r="G22" s="6">
        <v>145971740.29</v>
      </c>
    </row>
    <row r="23" spans="1:7" ht="15">
      <c r="A23" s="5" t="s">
        <v>10</v>
      </c>
      <c r="B23" s="6">
        <v>83853915.59000002</v>
      </c>
      <c r="C23" s="6">
        <v>68186685.27</v>
      </c>
      <c r="D23" s="6">
        <v>45675887.70999999</v>
      </c>
      <c r="E23" s="6">
        <v>31322971.8</v>
      </c>
      <c r="F23" s="6">
        <v>20843380.12</v>
      </c>
      <c r="G23" s="6">
        <v>2572324.65</v>
      </c>
    </row>
    <row r="24" spans="1:7" ht="15">
      <c r="A24" s="5" t="s">
        <v>11</v>
      </c>
      <c r="B24" s="6">
        <v>1212416691.51</v>
      </c>
      <c r="C24" s="6">
        <v>822942614.0700002</v>
      </c>
      <c r="D24" s="6">
        <v>258658282.84000006</v>
      </c>
      <c r="E24" s="6">
        <v>832636009.65</v>
      </c>
      <c r="F24" s="6">
        <v>705084226.33</v>
      </c>
      <c r="G24" s="6">
        <v>342346073.23</v>
      </c>
    </row>
    <row r="25" spans="1:7" ht="15">
      <c r="A25" s="5" t="s">
        <v>12</v>
      </c>
      <c r="B25" s="6">
        <v>0</v>
      </c>
      <c r="C25" s="6">
        <v>212239960.46</v>
      </c>
      <c r="D25" s="6">
        <v>0</v>
      </c>
      <c r="E25" s="6">
        <v>0</v>
      </c>
      <c r="F25" s="6">
        <v>0</v>
      </c>
      <c r="G25" s="6">
        <v>0</v>
      </c>
    </row>
    <row r="26" spans="1:7" ht="15">
      <c r="A26" s="5" t="s">
        <v>16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5">
      <c r="A27" s="5" t="s">
        <v>14</v>
      </c>
      <c r="B27" s="6">
        <v>115095739.2</v>
      </c>
      <c r="C27" s="6">
        <v>75543851.92000002</v>
      </c>
      <c r="D27" s="6">
        <v>120940577.01</v>
      </c>
      <c r="E27" s="6">
        <v>168727643.76</v>
      </c>
      <c r="F27" s="6">
        <v>187214319.35000002</v>
      </c>
      <c r="G27" s="6">
        <v>137338004.08</v>
      </c>
    </row>
    <row r="28" spans="1:7" ht="15">
      <c r="A28" s="7"/>
      <c r="B28" s="8"/>
      <c r="C28" s="8"/>
      <c r="D28" s="8"/>
      <c r="E28" s="8"/>
      <c r="F28" s="8"/>
      <c r="G28" s="8"/>
    </row>
    <row r="29" spans="1:7" ht="15">
      <c r="A29" s="9" t="s">
        <v>17</v>
      </c>
      <c r="B29" s="6">
        <f>B7+B18</f>
        <v>4488534339.42</v>
      </c>
      <c r="C29" s="6">
        <f aca="true" t="shared" si="2" ref="C29:G29">C7+C18</f>
        <v>4516411413.880001</v>
      </c>
      <c r="D29" s="6">
        <f t="shared" si="2"/>
        <v>4236883229.890001</v>
      </c>
      <c r="E29" s="6">
        <f t="shared" si="2"/>
        <v>5518288436.88</v>
      </c>
      <c r="F29" s="6">
        <f t="shared" si="2"/>
        <v>5995882782.799999</v>
      </c>
      <c r="G29" s="6">
        <f t="shared" si="2"/>
        <v>4138802213.299999</v>
      </c>
    </row>
    <row r="30" spans="1:7" ht="15">
      <c r="A30" s="11"/>
      <c r="B30" s="12"/>
      <c r="C30" s="12"/>
      <c r="D30" s="12"/>
      <c r="E30" s="12"/>
      <c r="F30" s="12"/>
      <c r="G30" s="12"/>
    </row>
    <row r="31" ht="15">
      <c r="A31" s="13"/>
    </row>
    <row r="32" spans="1:7" ht="15">
      <c r="A32" s="16" t="s">
        <v>18</v>
      </c>
      <c r="B32" s="16"/>
      <c r="C32" s="16"/>
      <c r="D32" s="16"/>
      <c r="E32" s="16"/>
      <c r="F32" s="16"/>
      <c r="G32" s="16"/>
    </row>
    <row r="33" spans="1:7" ht="15">
      <c r="A33" s="16" t="s">
        <v>19</v>
      </c>
      <c r="B33" s="16"/>
      <c r="C33" s="16"/>
      <c r="D33" s="16"/>
      <c r="E33" s="16"/>
      <c r="F33" s="16"/>
      <c r="G33" s="16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7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prompt="Año del Ejercicio Vigente (d)" sqref="G5">
      <formula1>'[1]Info General'!#REF!</formula1>
      <formula2>'[1]Info General'!#REF!</formula2>
    </dataValidation>
  </dataValidations>
  <printOptions/>
  <pageMargins left="0.7" right="0.7" top="0.75" bottom="0.75" header="0.3" footer="0.3"/>
  <pageSetup horizontalDpi="600" verticalDpi="600" orientation="portrait" scale="44" r:id="rId2"/>
  <ignoredErrors>
    <ignoredError sqref="B5:G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2019-10-30T17:21:12Z</dcterms:created>
  <dcterms:modified xsi:type="dcterms:W3CDTF">2019-10-30T20:39:12Z</dcterms:modified>
  <cp:category/>
  <cp:version/>
  <cp:contentType/>
  <cp:contentStatus/>
</cp:coreProperties>
</file>